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antt" sheetId="1" state="visible" r:id="rId3"/>
  </sheets>
  <definedNames>
    <definedName function="false" hidden="false" localSheetId="0" name="_xlnm.Print_Area" vbProcedure="false">Gantt!$A$1:$AF$27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<sst xmlns="http://schemas.openxmlformats.org/spreadsheetml/2006/main" count="18" uniqueCount="16">
  <si>
    <t xml:space="preserve">Diagramma di Gantt</t>
  </si>
  <si>
    <t xml:space="preserve">Progetto</t>
  </si>
  <si>
    <t xml:space="preserve">Sito web</t>
  </si>
  <si>
    <t xml:space="preserve">Compila le celle bianche e quelle gialle. Una riga per attività con inizio e fine: le barre si disegnano da sole, una colonna per settimana. La settimana corrente è evidenziata. Le prime righe sono un esempio: sovrascrivile.</t>
  </si>
  <si>
    <t xml:space="preserve">Inizio del diagramma</t>
  </si>
  <si>
    <t xml:space="preserve">Attività</t>
  </si>
  <si>
    <t xml:space="preserve">Responsabile</t>
  </si>
  <si>
    <t xml:space="preserve">Inizio</t>
  </si>
  <si>
    <t xml:space="preserve">Fine</t>
  </si>
  <si>
    <t xml:space="preserve">Giorni</t>
  </si>
  <si>
    <t xml:space="preserve">Avanzamento</t>
  </si>
  <si>
    <t xml:space="preserve">Analisi</t>
  </si>
  <si>
    <t xml:space="preserve">Mario Rossi</t>
  </si>
  <si>
    <t xml:space="preserve">Sviluppo</t>
  </si>
  <si>
    <t xml:space="preserve">Consegna</t>
  </si>
  <si>
    <t xml:space="preserve">Modello gratuito di Projekta, il software Kamzan per la gestione dei progetti: kamzan.com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</si>
</sst>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d/mm/yyyy"/>
    <numFmt numFmtId="166" formatCode="dd/mm"/>
    <numFmt numFmtId="167" formatCode="dd/mm/yy"/>
    <numFmt numFmtId="168" formatCode="0%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800080"/>
      </patternFill>
    </fill>
    <fill>
      <patternFill patternType="solid">
        <fgColor rgb="FFEDEDED"/>
        <bgColor rgb="FFF7E3E8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3" borderId="1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>
          <bgColor rgb="FFA8002E"/>
        </patternFill>
      </fill>
    </dxf>
    <dxf>
      <fill>
        <patternFill>
          <bgColor rgb="FFF7E3E8"/>
        </patternFill>
      </fill>
    </dxf>
    <dxf>
      <fill>
        <patternFill>
          <bgColor rgb="FF5A0018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5A0018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F7E3E8"/>
      <rgbColor rgb="FF000080"/>
      <rgbColor rgb="FFFF00FF"/>
      <rgbColor rgb="FFFFFF00"/>
      <rgbColor rgb="FF00FFFF"/>
      <rgbColor rgb="FF800080"/>
      <rgbColor rgb="FFA8002E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it/projekt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2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6" ySplit="5" topLeftCell="G6" activePane="bottomRight" state="frozen"/>
      <selection pane="topLeft" activeCell="A1" activeCellId="0" sqref="A1"/>
      <selection pane="topRight" activeCell="G1" activeCellId="0" sqref="G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0"/>
    <col collapsed="false" customWidth="true" hidden="false" outlineLevel="0" max="2" min="2" style="0" width="18"/>
    <col collapsed="false" customWidth="true" hidden="false" outlineLevel="0" max="4" min="3" style="0" width="11"/>
    <col collapsed="false" customWidth="true" hidden="false" outlineLevel="0" max="5" min="5" style="0" width="7"/>
    <col collapsed="false" customWidth="true" hidden="false" outlineLevel="0" max="6" min="6" style="0" width="13"/>
    <col collapsed="false" customWidth="true" hidden="false" outlineLevel="0" max="32" min="7" style="0" width="3.61"/>
  </cols>
  <sheetData>
    <row r="1" customFormat="false" ht="18.55" hidden="false" customHeight="false" outlineLevel="0" collapsed="false">
      <c r="A1" s="1" t="s">
        <v>0</v>
      </c>
    </row>
    <row r="2" customFormat="false" ht="19.5" hidden="false" customHeight="true" outlineLevel="0" collapsed="false">
      <c r="A2" s="2" t="s">
        <v>1</v>
      </c>
      <c r="B2" s="3" t="s">
        <v>2</v>
      </c>
      <c r="C2" s="4" t="s">
        <v>3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customFormat="false" ht="19.5" hidden="false" customHeight="true" outlineLevel="0" collapsed="false">
      <c r="A3" s="2" t="s">
        <v>4</v>
      </c>
      <c r="B3" s="5" t="n">
        <v>46391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5" customFormat="false" ht="30" hidden="false" customHeight="true" outlineLevel="0" collapsed="false">
      <c r="A5" s="6" t="s">
        <v>5</v>
      </c>
      <c r="B5" s="6" t="s">
        <v>6</v>
      </c>
      <c r="C5" s="6" t="s">
        <v>7</v>
      </c>
      <c r="D5" s="6" t="s">
        <v>8</v>
      </c>
      <c r="E5" s="6" t="s">
        <v>9</v>
      </c>
      <c r="F5" s="6" t="s">
        <v>10</v>
      </c>
      <c r="G5" s="7" t="n">
        <f aca="false">$B$3+0</f>
        <v>46391</v>
      </c>
      <c r="H5" s="7" t="n">
        <f aca="false">$B$3+7</f>
        <v>46398</v>
      </c>
      <c r="I5" s="7" t="n">
        <f aca="false">$B$3+14</f>
        <v>46405</v>
      </c>
      <c r="J5" s="7" t="n">
        <f aca="false">$B$3+21</f>
        <v>46412</v>
      </c>
      <c r="K5" s="7" t="n">
        <f aca="false">$B$3+28</f>
        <v>46419</v>
      </c>
      <c r="L5" s="7" t="n">
        <f aca="false">$B$3+35</f>
        <v>46426</v>
      </c>
      <c r="M5" s="7" t="n">
        <f aca="false">$B$3+42</f>
        <v>46433</v>
      </c>
      <c r="N5" s="7" t="n">
        <f aca="false">$B$3+49</f>
        <v>46440</v>
      </c>
      <c r="O5" s="7" t="n">
        <f aca="false">$B$3+56</f>
        <v>46447</v>
      </c>
      <c r="P5" s="7" t="n">
        <f aca="false">$B$3+63</f>
        <v>46454</v>
      </c>
      <c r="Q5" s="7" t="n">
        <f aca="false">$B$3+70</f>
        <v>46461</v>
      </c>
      <c r="R5" s="7" t="n">
        <f aca="false">$B$3+77</f>
        <v>46468</v>
      </c>
      <c r="S5" s="7" t="n">
        <f aca="false">$B$3+84</f>
        <v>46475</v>
      </c>
      <c r="T5" s="7" t="n">
        <f aca="false">$B$3+91</f>
        <v>46482</v>
      </c>
      <c r="U5" s="7" t="n">
        <f aca="false">$B$3+98</f>
        <v>46489</v>
      </c>
      <c r="V5" s="7" t="n">
        <f aca="false">$B$3+105</f>
        <v>46496</v>
      </c>
      <c r="W5" s="7" t="n">
        <f aca="false">$B$3+112</f>
        <v>46503</v>
      </c>
      <c r="X5" s="7" t="n">
        <f aca="false">$B$3+119</f>
        <v>46510</v>
      </c>
      <c r="Y5" s="7" t="n">
        <f aca="false">$B$3+126</f>
        <v>46517</v>
      </c>
      <c r="Z5" s="7" t="n">
        <f aca="false">$B$3+133</f>
        <v>46524</v>
      </c>
      <c r="AA5" s="7" t="n">
        <f aca="false">$B$3+140</f>
        <v>46531</v>
      </c>
      <c r="AB5" s="7" t="n">
        <f aca="false">$B$3+147</f>
        <v>46538</v>
      </c>
      <c r="AC5" s="7" t="n">
        <f aca="false">$B$3+154</f>
        <v>46545</v>
      </c>
      <c r="AD5" s="7" t="n">
        <f aca="false">$B$3+161</f>
        <v>46552</v>
      </c>
      <c r="AE5" s="7" t="n">
        <f aca="false">$B$3+168</f>
        <v>46559</v>
      </c>
      <c r="AF5" s="7" t="n">
        <f aca="false">$B$3+175</f>
        <v>46566</v>
      </c>
    </row>
    <row r="6" customFormat="false" ht="15" hidden="false" customHeight="false" outlineLevel="0" collapsed="false">
      <c r="A6" s="8" t="s">
        <v>11</v>
      </c>
      <c r="B6" s="8" t="s">
        <v>12</v>
      </c>
      <c r="C6" s="9" t="n">
        <v>46391</v>
      </c>
      <c r="D6" s="9" t="n">
        <v>46409</v>
      </c>
      <c r="E6" s="10" t="n">
        <f aca="false">IF(OR(C6="",D6=""),"",D6-C6+1)</f>
        <v>19</v>
      </c>
      <c r="F6" s="11" t="n">
        <v>1</v>
      </c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</row>
    <row r="7" customFormat="false" ht="15" hidden="false" customHeight="false" outlineLevel="0" collapsed="false">
      <c r="A7" s="8" t="s">
        <v>13</v>
      </c>
      <c r="B7" s="8" t="s">
        <v>12</v>
      </c>
      <c r="C7" s="9" t="n">
        <v>46412</v>
      </c>
      <c r="D7" s="9" t="n">
        <v>46458</v>
      </c>
      <c r="E7" s="10" t="n">
        <f aca="false">IF(OR(C7="",D7=""),"",D7-C7+1)</f>
        <v>47</v>
      </c>
      <c r="F7" s="11" t="n">
        <v>0.4</v>
      </c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</row>
    <row r="8" customFormat="false" ht="15" hidden="false" customHeight="false" outlineLevel="0" collapsed="false">
      <c r="A8" s="8" t="s">
        <v>14</v>
      </c>
      <c r="B8" s="8" t="s">
        <v>12</v>
      </c>
      <c r="C8" s="9" t="n">
        <v>46461</v>
      </c>
      <c r="D8" s="9" t="n">
        <v>46472</v>
      </c>
      <c r="E8" s="10" t="n">
        <f aca="false">IF(OR(C8="",D8=""),"",D8-C8+1)</f>
        <v>12</v>
      </c>
      <c r="F8" s="11" t="n">
        <v>0</v>
      </c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</row>
    <row r="9" customFormat="false" ht="15" hidden="false" customHeight="false" outlineLevel="0" collapsed="false">
      <c r="A9" s="8"/>
      <c r="B9" s="8"/>
      <c r="C9" s="9"/>
      <c r="D9" s="9"/>
      <c r="E9" s="10" t="str">
        <f aca="false">IF(OR(C9="",D9=""),"",D9-C9+1)</f>
        <v/>
      </c>
      <c r="F9" s="11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</row>
    <row r="10" customFormat="false" ht="15" hidden="false" customHeight="false" outlineLevel="0" collapsed="false">
      <c r="A10" s="8"/>
      <c r="B10" s="8"/>
      <c r="C10" s="9"/>
      <c r="D10" s="9"/>
      <c r="E10" s="10" t="str">
        <f aca="false">IF(OR(C10="",D10=""),"",D10-C10+1)</f>
        <v/>
      </c>
      <c r="F10" s="11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</row>
    <row r="11" customFormat="false" ht="15" hidden="false" customHeight="false" outlineLevel="0" collapsed="false">
      <c r="A11" s="8"/>
      <c r="B11" s="8"/>
      <c r="C11" s="9"/>
      <c r="D11" s="9"/>
      <c r="E11" s="10" t="str">
        <f aca="false">IF(OR(C11="",D11=""),"",D11-C11+1)</f>
        <v/>
      </c>
      <c r="F11" s="11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</row>
    <row r="12" customFormat="false" ht="15" hidden="false" customHeight="false" outlineLevel="0" collapsed="false">
      <c r="A12" s="8"/>
      <c r="B12" s="8"/>
      <c r="C12" s="9"/>
      <c r="D12" s="9"/>
      <c r="E12" s="10" t="str">
        <f aca="false">IF(OR(C12="",D12=""),"",D12-C12+1)</f>
        <v/>
      </c>
      <c r="F12" s="11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5" hidden="false" customHeight="false" outlineLevel="0" collapsed="false">
      <c r="A13" s="8"/>
      <c r="B13" s="8"/>
      <c r="C13" s="9"/>
      <c r="D13" s="9"/>
      <c r="E13" s="10" t="str">
        <f aca="false">IF(OR(C13="",D13=""),"",D13-C13+1)</f>
        <v/>
      </c>
      <c r="F13" s="11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5" hidden="false" customHeight="false" outlineLevel="0" collapsed="false">
      <c r="A14" s="8"/>
      <c r="B14" s="8"/>
      <c r="C14" s="9"/>
      <c r="D14" s="9"/>
      <c r="E14" s="10" t="str">
        <f aca="false">IF(OR(C14="",D14=""),"",D14-C14+1)</f>
        <v/>
      </c>
      <c r="F14" s="11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15" hidden="false" customHeight="false" outlineLevel="0" collapsed="false">
      <c r="A15" s="8"/>
      <c r="B15" s="8"/>
      <c r="C15" s="9"/>
      <c r="D15" s="9"/>
      <c r="E15" s="10" t="str">
        <f aca="false">IF(OR(C15="",D15=""),"",D15-C15+1)</f>
        <v/>
      </c>
      <c r="F15" s="11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</row>
    <row r="16" customFormat="false" ht="15" hidden="false" customHeight="false" outlineLevel="0" collapsed="false">
      <c r="A16" s="8"/>
      <c r="B16" s="8"/>
      <c r="C16" s="9"/>
      <c r="D16" s="9"/>
      <c r="E16" s="10" t="str">
        <f aca="false">IF(OR(C16="",D16=""),"",D16-C16+1)</f>
        <v/>
      </c>
      <c r="F16" s="11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</row>
    <row r="17" customFormat="false" ht="15" hidden="false" customHeight="false" outlineLevel="0" collapsed="false">
      <c r="A17" s="8"/>
      <c r="B17" s="8"/>
      <c r="C17" s="9"/>
      <c r="D17" s="9"/>
      <c r="E17" s="10" t="str">
        <f aca="false">IF(OR(C17="",D17=""),"",D17-C17+1)</f>
        <v/>
      </c>
      <c r="F17" s="11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</row>
    <row r="18" customFormat="false" ht="15" hidden="false" customHeight="false" outlineLevel="0" collapsed="false">
      <c r="A18" s="8"/>
      <c r="B18" s="8"/>
      <c r="C18" s="9"/>
      <c r="D18" s="9"/>
      <c r="E18" s="10" t="str">
        <f aca="false">IF(OR(C18="",D18=""),"",D18-C18+1)</f>
        <v/>
      </c>
      <c r="F18" s="11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</row>
    <row r="19" customFormat="false" ht="15" hidden="false" customHeight="false" outlineLevel="0" collapsed="false">
      <c r="A19" s="8"/>
      <c r="B19" s="8"/>
      <c r="C19" s="9"/>
      <c r="D19" s="9"/>
      <c r="E19" s="10" t="str">
        <f aca="false">IF(OR(C19="",D19=""),"",D19-C19+1)</f>
        <v/>
      </c>
      <c r="F19" s="11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15" hidden="false" customHeight="false" outlineLevel="0" collapsed="false">
      <c r="A20" s="8"/>
      <c r="B20" s="8"/>
      <c r="C20" s="9"/>
      <c r="D20" s="9"/>
      <c r="E20" s="10" t="str">
        <f aca="false">IF(OR(C20="",D20=""),"",D20-C20+1)</f>
        <v/>
      </c>
      <c r="F20" s="11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</row>
    <row r="21" customFormat="false" ht="15" hidden="false" customHeight="false" outlineLevel="0" collapsed="false">
      <c r="A21" s="8"/>
      <c r="B21" s="8"/>
      <c r="C21" s="9"/>
      <c r="D21" s="9"/>
      <c r="E21" s="10" t="str">
        <f aca="false">IF(OR(C21="",D21=""),"",D21-C21+1)</f>
        <v/>
      </c>
      <c r="F21" s="11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</row>
    <row r="22" customFormat="false" ht="15" hidden="false" customHeight="false" outlineLevel="0" collapsed="false">
      <c r="A22" s="8"/>
      <c r="B22" s="8"/>
      <c r="C22" s="9"/>
      <c r="D22" s="9"/>
      <c r="E22" s="10" t="str">
        <f aca="false">IF(OR(C22="",D22=""),"",D22-C22+1)</f>
        <v/>
      </c>
      <c r="F22" s="11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</row>
    <row r="23" customFormat="false" ht="15" hidden="false" customHeight="false" outlineLevel="0" collapsed="false">
      <c r="A23" s="8"/>
      <c r="B23" s="8"/>
      <c r="C23" s="9"/>
      <c r="D23" s="9"/>
      <c r="E23" s="10" t="str">
        <f aca="false">IF(OR(C23="",D23=""),"",D23-C23+1)</f>
        <v/>
      </c>
      <c r="F23" s="11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15" hidden="false" customHeight="false" outlineLevel="0" collapsed="false">
      <c r="A24" s="8"/>
      <c r="B24" s="8"/>
      <c r="C24" s="9"/>
      <c r="D24" s="9"/>
      <c r="E24" s="10" t="str">
        <f aca="false">IF(OR(C24="",D24=""),"",D24-C24+1)</f>
        <v/>
      </c>
      <c r="F24" s="11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</row>
    <row r="25" customFormat="false" ht="15" hidden="false" customHeight="false" outlineLevel="0" collapsed="false">
      <c r="A25" s="8"/>
      <c r="B25" s="8"/>
      <c r="C25" s="9"/>
      <c r="D25" s="9"/>
      <c r="E25" s="10" t="str">
        <f aca="false">IF(OR(C25="",D25=""),"",D25-C25+1)</f>
        <v/>
      </c>
      <c r="F25" s="11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</row>
    <row r="27" customFormat="false" ht="15" hidden="false" customHeight="true" outlineLevel="0" collapsed="false">
      <c r="A27" s="13" t="s">
        <v>15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</sheetData>
  <mergeCells count="2">
    <mergeCell ref="C2:AF3"/>
    <mergeCell ref="A27:AF27"/>
  </mergeCells>
  <conditionalFormatting sqref="G6:AF25">
    <cfRule type="expression" priority="2" aboveAverage="0" equalAverage="0" bottom="0" percent="0" rank="0" text="" dxfId="0">
      <formula>AND($C6&lt;&gt;"",$D6&lt;&gt;"",$C6&lt;=G$5+6,$D6&gt;=G$5)</formula>
    </cfRule>
    <cfRule type="expression" priority="3" aboveAverage="0" equalAverage="0" bottom="0" percent="0" rank="0" text="" dxfId="1">
      <formula>AND(TODAY()&gt;=G$5,TODAY()&lt;G$5+7)</formula>
    </cfRule>
  </conditionalFormatting>
  <conditionalFormatting sqref="G5:AF5">
    <cfRule type="expression" priority="4" aboveAverage="0" equalAverage="0" bottom="0" percent="0" rank="0" text="" dxfId="2">
      <formula>AND(TODAY()&gt;=G$5,TODAY()&lt;G$5+7)</formula>
    </cfRule>
  </conditionalFormatting>
  <hyperlinks>
    <hyperlink ref="A27" r:id="rId1" display="Modello gratuito di Projekta, il software Kamzan per la gestione dei progetti: kamzan.com"/>
  </hyperlinks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2026-11-06T16:28:32Z</dcterms:created>
  <dc:creator>Kamzan</dc:creator>
  <dc:description/>
  <dc:language>it-IT</dc:language>
  <cp:lastModifiedBy/>
  <dcterms:modified xsi:type="dcterms:W3CDTF">2026-11-06T16:28:32Z</dcterms:modified>
  <cp:revision>0</cp:revision>
  <dc:subject/>
  <dc:title>Diagramma di Gantt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